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7470" windowHeight="2760"/>
  </bookViews>
  <sheets>
    <sheet name="Entry" sheetId="1" r:id="rId1"/>
  </sheets>
  <definedNames>
    <definedName name="_xlnm._FilterDatabase" localSheetId="0" hidden="1">Entry!$A$1:$L$63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L62" i="1" l="1"/>
  <c r="L3" i="1"/>
  <c r="L19" i="1"/>
  <c r="L35" i="1"/>
  <c r="L51" i="1"/>
  <c r="L7" i="1"/>
  <c r="L23" i="1"/>
  <c r="L39" i="1"/>
  <c r="L55" i="1"/>
  <c r="L11" i="1"/>
  <c r="L27" i="1"/>
  <c r="L43" i="1"/>
  <c r="L59" i="1"/>
  <c r="L15" i="1"/>
  <c r="L31" i="1"/>
  <c r="L47" i="1"/>
  <c r="L63" i="1"/>
  <c r="L4" i="1"/>
  <c r="L12" i="1"/>
  <c r="L20" i="1"/>
  <c r="L24" i="1"/>
  <c r="L28" i="1"/>
  <c r="L32" i="1"/>
  <c r="L36" i="1"/>
  <c r="L40" i="1"/>
  <c r="L44" i="1"/>
  <c r="L48" i="1"/>
  <c r="L52" i="1"/>
  <c r="L56" i="1"/>
  <c r="L60" i="1"/>
  <c r="L9" i="1"/>
  <c r="L21" i="1"/>
  <c r="L29" i="1"/>
  <c r="L37" i="1"/>
  <c r="L45" i="1"/>
  <c r="L53" i="1"/>
  <c r="L61" i="1"/>
  <c r="L8" i="1"/>
  <c r="L16" i="1"/>
  <c r="L5" i="1"/>
  <c r="L13" i="1"/>
  <c r="L17" i="1"/>
  <c r="L25" i="1"/>
  <c r="L33" i="1"/>
  <c r="L41" i="1"/>
  <c r="L49" i="1"/>
  <c r="L57" i="1"/>
  <c r="L2" i="1"/>
  <c r="L6" i="1"/>
  <c r="L10" i="1"/>
  <c r="L14" i="1"/>
  <c r="L18" i="1"/>
  <c r="L22" i="1"/>
  <c r="L26" i="1"/>
  <c r="L30" i="1"/>
  <c r="L34" i="1"/>
  <c r="L38" i="1"/>
  <c r="L42" i="1"/>
  <c r="L46" i="1"/>
  <c r="L50" i="1"/>
  <c r="L54" i="1"/>
  <c r="L58" i="1"/>
</calcChain>
</file>

<file path=xl/sharedStrings.xml><?xml version="1.0" encoding="utf-8"?>
<sst xmlns="http://schemas.openxmlformats.org/spreadsheetml/2006/main" count="203" uniqueCount="202">
  <si>
    <t>Design</t>
  </si>
  <si>
    <t>Storytelling</t>
  </si>
  <si>
    <t>Analysis</t>
  </si>
  <si>
    <t>Overall Appeal</t>
  </si>
  <si>
    <t>Hashtag</t>
  </si>
  <si>
    <t>Adam Crahen - Sharknado Recreation</t>
  </si>
  <si>
    <t>Allan Walker - LiDAR - The Golden Gate Bridge</t>
  </si>
  <si>
    <t>Ravi Mistry - National Parks in the UK</t>
  </si>
  <si>
    <t>Ken Flerlage - The Art of Gerrymandering</t>
  </si>
  <si>
    <t>Michael Sanville - Global Large Flood Events: 1985 - 2016</t>
  </si>
  <si>
    <t>Farhan Farooq - Agriculture in India - Crops Grown by Season</t>
  </si>
  <si>
    <t>Fabien Haeyaert - Parrainages des Candidats à l'Élection Présidentielle Française 2017</t>
  </si>
  <si>
    <t>Brittany Fong - Explore U.S. National Parks and Forests</t>
  </si>
  <si>
    <t>Joshua Milligan - The Changing Shape of History: From Colonies to the United States</t>
  </si>
  <si>
    <t>Ron Eisenstein - Where in Haiti are Health Facilities Available? How Many People Do They Serve?</t>
  </si>
  <si>
    <t>Sean Miller - Philadelphia - Where Crime is on the Decline</t>
  </si>
  <si>
    <t>Carl Allchin - London Air Pollution - We Can't Breathe</t>
  </si>
  <si>
    <t>Nils Macher - Kenya-Death by Natural Disaster</t>
  </si>
  <si>
    <t>Dustin Cabral - Chasing the Sun</t>
  </si>
  <si>
    <t>Nicco Cirone - WWII - Strategic bombing in Europe</t>
  </si>
  <si>
    <t>Bill Ragatz - The Misery Index</t>
  </si>
  <si>
    <t>Shawn Levin - The Magic Kingdom Crowd-o-matic</t>
  </si>
  <si>
    <t>Pablo Saenz de Tejada - Madrid In Detail</t>
  </si>
  <si>
    <t>Annabelle Rincon - An Iron Viz for an Iron Throne</t>
  </si>
  <si>
    <t>Ernest Moy - Segregation and Death Rates</t>
  </si>
  <si>
    <t>Pooja Gandhi - Philadelphia Crime Scene</t>
  </si>
  <si>
    <t>Skyler Johnson - Robin Hood of Texas</t>
  </si>
  <si>
    <t>Mike Cisneros - Famine Strikes...</t>
  </si>
  <si>
    <t>Joshua Tapley - Northeast Megalopolis</t>
  </si>
  <si>
    <t>Harshna Karsan - Petition Data: Prevent Trump from making a State Visit to the UK</t>
  </si>
  <si>
    <t>Kathleen Warrell - New Jersey: The US Leader in Hazardous Waste Sites</t>
  </si>
  <si>
    <t>Kathryn Ambrose - Active Adults Survey by Sports England</t>
  </si>
  <si>
    <t>Allan Walker - 4D - LiDAR Manhattan Buildings over time</t>
  </si>
  <si>
    <t>Suraj Shah - Territorial Evolution of the United States</t>
  </si>
  <si>
    <t>Jonathan Trajkovic - Choisissez votre Opérateur Mobile</t>
  </si>
  <si>
    <t>Franck Nguyen - Les Incivilités à Paris</t>
  </si>
  <si>
    <t>Benjamin Fox - Thirty Year Bay Area Soil Map</t>
  </si>
  <si>
    <t>Nai Louza - Bread and Salt</t>
  </si>
  <si>
    <t>Matteo Borriero - The Deep Blue Sea</t>
  </si>
  <si>
    <t>Chelsea Ursaner - LA's Neighborhood Councils: Building a Thriving City Through Localized Self Government</t>
  </si>
  <si>
    <t>Sherzodbek Ibragimov - Relationship between Crime Locatiions and City Demographics/Econimics</t>
  </si>
  <si>
    <t>Jonathan Trajkovic - Où vais-je Acheter mes Meubles?</t>
  </si>
  <si>
    <t>Ann Jackson - A World Full of Diamonds | Carat, Clarity, Color, Cut, Conflict, Casualties</t>
  </si>
  <si>
    <t>Christopher Conn - NYC Land Value</t>
  </si>
  <si>
    <t>Timothy Vermeiren - The History of the World</t>
  </si>
  <si>
    <t>Patrick Martin - % Enrolled by Grade</t>
  </si>
  <si>
    <t>Rob Radburn - A Day in the Life of the Tube</t>
  </si>
  <si>
    <t>Neil Lord - To Pret or not to Pret</t>
  </si>
  <si>
    <t>Alex Psarras - Street Crimes in England &amp; Wales</t>
  </si>
  <si>
    <t>Luke Stanke - Impressions of Climate Change</t>
  </si>
  <si>
    <t>Craig Dewar - Tectonic Plates Jigsaw</t>
  </si>
  <si>
    <t>Louise Shorten - Countries in Crisis</t>
  </si>
  <si>
    <t>Igor Plesca - Targeting Gun Violence - Chicago</t>
  </si>
  <si>
    <t>Emily Chen - 2016 Math Results in New York Public Schools</t>
  </si>
  <si>
    <t>Cameron Smith - Manatees: Endangered or Threatened?</t>
  </si>
  <si>
    <t>Marc Soares - Invisible Walls: The Reality of Racial Segregation in America</t>
  </si>
  <si>
    <t>Alexandria Duke - Presidential Disaster Declarations</t>
  </si>
  <si>
    <t>Lilach Manheim - A State of Dis-Union</t>
  </si>
  <si>
    <t>David Krupp - The Great Escape</t>
  </si>
  <si>
    <t>Julien Trinquet - Mirvel US</t>
  </si>
  <si>
    <t>Savio Henriques - Sea Surface Temperature</t>
  </si>
  <si>
    <t>Aaron Lum - Medicaid in Washington State</t>
  </si>
  <si>
    <t>Anya A'Hearn - Transposing War</t>
  </si>
  <si>
    <t>Shawn Gerou - Traveling the Road to the Final 4</t>
  </si>
  <si>
    <t>Phoebe Addison - Walkable Neighborhoods</t>
  </si>
  <si>
    <t>Olga Tsubiks - Mapping out the Unknown</t>
  </si>
  <si>
    <t>Jacob Olsufka - Hawaiian Island Rainfall</t>
  </si>
  <si>
    <t>GeoIronVizacrahen</t>
  </si>
  <si>
    <t>GeoIronVizawalker1</t>
  </si>
  <si>
    <t>GeoIronVizrmistry</t>
  </si>
  <si>
    <t>GeoIronVizkflerlage</t>
  </si>
  <si>
    <t>GeoIronVizmsanville</t>
  </si>
  <si>
    <t>GeoIronVizffarooq</t>
  </si>
  <si>
    <t>GeoIronVizfhaeyaert</t>
  </si>
  <si>
    <t>GeoIronVizbfong</t>
  </si>
  <si>
    <t>GeoIronVizjmilligan</t>
  </si>
  <si>
    <t>GeoIronVizreisenstein</t>
  </si>
  <si>
    <t>GeoIronVizsmiller</t>
  </si>
  <si>
    <t>GeoIronVizcallchin</t>
  </si>
  <si>
    <t>GeoIronViznmacher</t>
  </si>
  <si>
    <t>GeoIronVizdcabral</t>
  </si>
  <si>
    <t>GeoIronVizncirone</t>
  </si>
  <si>
    <t>GeoIronVizbragatz</t>
  </si>
  <si>
    <t>GeoIronVizslevin</t>
  </si>
  <si>
    <t>GeoIronVizpsaenzdetejada</t>
  </si>
  <si>
    <t>GeoIronVizarincon</t>
  </si>
  <si>
    <t>GeoIronVizemoy</t>
  </si>
  <si>
    <t>GeoIronVizpgandhi</t>
  </si>
  <si>
    <t>GeoIronVizsjohnson</t>
  </si>
  <si>
    <t>GeoIronVizmcisneros</t>
  </si>
  <si>
    <t>GeoIronVizjtapley</t>
  </si>
  <si>
    <t>GeoIronVizhkarsan</t>
  </si>
  <si>
    <t>GeoIronVizkwarrell</t>
  </si>
  <si>
    <t>GeoIronVizkambrose</t>
  </si>
  <si>
    <t>GeoIronVizawalker2</t>
  </si>
  <si>
    <t>GeoIronVizsshah</t>
  </si>
  <si>
    <t>GeoIronVizjtrajkovic2</t>
  </si>
  <si>
    <t>GeoIronVizfnguyen</t>
  </si>
  <si>
    <t>GeoIronVizbfox</t>
  </si>
  <si>
    <t>GeoIronViznlouza</t>
  </si>
  <si>
    <t>GeoIronVizmborriero</t>
  </si>
  <si>
    <t>GeoIronVizcursaner</t>
  </si>
  <si>
    <t>GeoIronVizsibragimov</t>
  </si>
  <si>
    <t>GeoIronVizjtrajkovic1</t>
  </si>
  <si>
    <t>GeoIronVizajackson</t>
  </si>
  <si>
    <t>GeoIronVizcconn</t>
  </si>
  <si>
    <t>GeoIronViztvermeiren</t>
  </si>
  <si>
    <t>GeoIronVizpmartin</t>
  </si>
  <si>
    <t>GeoIronVizrradburn</t>
  </si>
  <si>
    <t>GeoIronViznlord</t>
  </si>
  <si>
    <t>GeoIronVizapsarras</t>
  </si>
  <si>
    <t>GeoIronVizlstanke</t>
  </si>
  <si>
    <t>GeoIronVizcdewar</t>
  </si>
  <si>
    <t>GeoIronVizlshorten</t>
  </si>
  <si>
    <t>GeoIronViziplesca</t>
  </si>
  <si>
    <t>GeoIronVizechen</t>
  </si>
  <si>
    <t>GeoIronVizcsmith</t>
  </si>
  <si>
    <t>GeoIronVizmsoares</t>
  </si>
  <si>
    <t>GeoIronVizaduke</t>
  </si>
  <si>
    <t>GeoIronVizlmanheim</t>
  </si>
  <si>
    <t>GeoIronVizdkrupp</t>
  </si>
  <si>
    <t>GeoIronVizjtrinquet</t>
  </si>
  <si>
    <t>GeoIronVizshenriques</t>
  </si>
  <si>
    <t>GeoIronVizalum</t>
  </si>
  <si>
    <t>GeoIronVizaahearn</t>
  </si>
  <si>
    <t>GeoIronVizsgerou</t>
  </si>
  <si>
    <t>GeoIronVizpaddison</t>
  </si>
  <si>
    <t>GeoIronVizotsubiks</t>
  </si>
  <si>
    <t>GeoIronVizjolsufka</t>
  </si>
  <si>
    <t>Mean</t>
  </si>
  <si>
    <t>Winner</t>
  </si>
  <si>
    <t>Entry Title</t>
  </si>
  <si>
    <t>Reviewed in Sequence</t>
  </si>
  <si>
    <t>Sequence of Appearance on Tableau Public Blog</t>
  </si>
  <si>
    <t>URL</t>
  </si>
  <si>
    <t>https://public.tableau.com/views/SharknadoRecreationIronVIz/Sharknado?:embed=y&amp;:display_count=yes&amp;:showVizHome=no</t>
  </si>
  <si>
    <t>https://public.tableau.com/views/LiDAR-TheGoldenGateBridge/LiDAR-TheGoldenGateBridge?:embed=y&amp;:display_count=yes&amp;:showVizHome=no</t>
  </si>
  <si>
    <t>https://public.tableau.com/profile/publish/NationalParksintheUK-IronVizGeospatialContest/NationalParksintheUK#!/publish-confirm</t>
  </si>
  <si>
    <t>https://public.tableau.com/views/TheArtofGerrymanderingIronViz_0/US?:embed=y&amp;:display_count=yes&amp;:showVizHome=no#3</t>
  </si>
  <si>
    <t>https://public.tableau.com/profile/michael.sanville#!/vizhome/GlobalLargeFloodEvents1985-2016/GlobalFloods</t>
  </si>
  <si>
    <t>https://public.tableau.com/profile/farhan7#!/vizhome/IndianAgriculture-Cropsgrownbyseason/Dashboard1</t>
  </si>
  <si>
    <t>https://public.tableau.com/profile/fabienhaeyaert#!/vizhome/ParrainagesElectionsPrsidentiellesFrance/Parrainage</t>
  </si>
  <si>
    <t>https://public.tableau.com/profile/bfong#!/vizhome/ExploreNPSNFS/NPSNFSWeb</t>
  </si>
  <si>
    <t>https://public.tableau.com/profile/joshua.n.milligan6611#!/vizhome/TheChangingShapeofHistory/FromColoniestoUS</t>
  </si>
  <si>
    <t>https://public.tableau.com/profile/ron.eisenstein#!/vizhome/HealthFacilitiesinHaiti/HaitiHealthServices</t>
  </si>
  <si>
    <t>https://public.tableau.com/views/Philadelphia-WhereCrimeisontheDecline/Philadelphia-TheCityofBrotherlyLove?:showVizHome=no#1</t>
  </si>
  <si>
    <t>NA</t>
  </si>
  <si>
    <t>https://public.tableau.com/profile/carl.allchin#!/vizhome/LondonAirPollution/Wecantbreathe</t>
  </si>
  <si>
    <t>https://public.tableau.com/profile/nils.macher#!/vizhome/Kenya-DeathsByNaturalDisasterViz/DBKenaDeathbyND</t>
  </si>
  <si>
    <t>https://public.tableau.com/s/profile/dustiboy21#!/vizhome/ChasingtheSun/ChasingTheSun</t>
  </si>
  <si>
    <t>https://public.tableau.com/profile/nicco.cirone#!/vizhome/WWII-StrategicBombinginEurope/WWII-StrategicBombinginEurope</t>
  </si>
  <si>
    <t>https://public.tableau.com/profile/bill.ragatz#!/vizhome/Misery2_0/BeginDash</t>
  </si>
  <si>
    <t>https://public.tableau.com/profile/shawn.m.levin#!/vizhome/disney_0/Final</t>
  </si>
  <si>
    <t>https://public.tableau.com/profile/pablosdt#!/vizhome/MadridInDetail/MadridinDetail</t>
  </si>
  <si>
    <t>https://public.tableau.com/profile/rincon#!/vizhome/GoTT/Navigation</t>
  </si>
  <si>
    <t>https://public.tableau.com/profile/ernest.moy#!/vizhome/si6dummyData/Story1</t>
  </si>
  <si>
    <t>https://public.tableau.com/profile/poojagandhi#!/vizhome/IronViz-PhiladelphiaCrimeScene/PhiladelphiaCrimeScene</t>
  </si>
  <si>
    <t>https://public.tableau.com/profile/skybjohnson#!/vizhome/RobinHood/robbinhood</t>
  </si>
  <si>
    <t>https://public.tableau.com/profile/mikevizneros#!/vizhome/FamineIn/FamineStrikes___</t>
  </si>
  <si>
    <t>https://public.tableau.com/views/NortheastMegalopolis/NortheastMegalopolis?:embed=y&amp;:display_count=yes&amp;:showVizHome=no#1</t>
  </si>
  <si>
    <t>https://public.tableau.com/profile/harshna.karsan#!/vizhome/TrumpPetition_1/PetitiondataPreventTrumpfrommakingaStateVisittotheUK</t>
  </si>
  <si>
    <t>https://public.tableau.com/profile/kathleen.warrell#!/vizhome/NewJerseyTheUSLeaderinHazardousWasteSites/NJWaste</t>
  </si>
  <si>
    <t>https://public.tableau.com/profile/kathrynambrose#!/vizhome/ActiveAdultsSurvey-England/ActivePeopleSurvey</t>
  </si>
  <si>
    <t>https://public.tableau.com/profile/allan.walker4627#!/vizhome/IronViz4D-LiDARManhattanBuildingsoverTime/IronViz</t>
  </si>
  <si>
    <t>https://public.tableau.com/views/TerritorialEvolutionoftheUnitedStates-IronViz/TerritorialEvolutionoftheUnitedStates?:embed=y&amp;:d&amp;:showVizHome=no#1</t>
  </si>
  <si>
    <t>na</t>
  </si>
  <si>
    <t>https://public.tableau.com/profile/j.trajkovic#!/vizhome/shared/KJDXG9WGB</t>
  </si>
  <si>
    <t>https://public.tableau.com/profile/anotherfrenchtroll#!/vizhome/LesincivilitsParis/LesincivilitsParis</t>
  </si>
  <si>
    <t>https://public.tableau.com/profile/benfox#!/vizhome/ThirtyYearSoilMap/ThirtyYearBayAreaSoilMap</t>
  </si>
  <si>
    <t>https://public.tableau.com/profile/nai.louza#!/vizhome/BreadandSalt/BreadandSalt</t>
  </si>
  <si>
    <t>https://public.tableau.com/profile/mborriero#!/vizhome/TheDeepBlueSea/TheDeepBlueSea</t>
  </si>
  <si>
    <t>https://public.tableau.com/profile/publish/LAsNeighborhoodCouncilsBuildingaThrivingCityThroughLocalizedSelfGovernment/Dashboard3#!/publish-confirm</t>
  </si>
  <si>
    <t>https://public.tableau.com/profile/sherzod.bek#!/vizhome/RELATIONSHIPBETWEENCRIMELOCATIONSANDCITYDEMOGRAPHICSECONOMICS/Dashboard</t>
  </si>
  <si>
    <t>https://public.tableau.com/views/Isochrones/Chalandisedesmagasins?:embed=y&amp;:display_count=yes&amp;:showVizHome=no#1</t>
  </si>
  <si>
    <t>https://public.tableau.com/profile/ann.jackson#!/vizhome/AWorldFullofDiamonds-AnnJacksonIronVizEntry/AWorldofDiamonds</t>
  </si>
  <si>
    <t>https://public.tableau.com/profile/christopher.conn#!/vizhome/IronVizNYC_2017/NYCTotalValue</t>
  </si>
  <si>
    <t>https://public.tableau.com/profile/timothyvermeiren#!/vizhome/TheHistoryoftheWorld/TheHistoryoftheWorld</t>
  </si>
  <si>
    <t>https://public.tableau.com/profile/patrick.j.martin#!/vizhome/EnrolledbyGrade/EnrolledDashboard</t>
  </si>
  <si>
    <t>https://public.tableau.com/profile/robradburn#!/vizhome/ADayintheLifoftheTube/AdayinthelifeoftheTube</t>
  </si>
  <si>
    <t>https://public.tableau.com/profile/neil.lord#!/vizhome/IronViz-ToPretorNottoPret/ToPretorNottoPret</t>
  </si>
  <si>
    <t>https://public.tableau.com/profile/alex.psarras#!/vizhome/UKPoliceDataFinal/CrimeDashboard</t>
  </si>
  <si>
    <t>https://public.tableau.com/profile/stanke#!/vizhome/ImpressionsofClimateChange/Impressions</t>
  </si>
  <si>
    <t>https://public.tableau.com/views/TectonicPlatesJigsawPuzzle/TectonicPlatesJigsawPuzzle?:embed=y&amp;:display_count=yes&amp;:showVizHome=no#1</t>
  </si>
  <si>
    <t>https://public.tableau.com/profile/louise.shorten#!/vizhome/Countries_in_Crisis_IronViz/IronViz</t>
  </si>
  <si>
    <t>https://public.tableau.com/profile/igor.plesca#!/vizhome/IP_IronWiz_Chicago_Crime/TargetingGunViolence-Chicago</t>
  </si>
  <si>
    <t>https://public.tableau.com/profile/emily2933#!/vizhome/2016MathResultsinNewYorkPublicSchools/Final</t>
  </si>
  <si>
    <t>https://public.tableau.com/profile/cam.smith.3#!/vizhome/ManateesEndangeredorThreatened/ManateesEndangeredorThreatened</t>
  </si>
  <si>
    <t>https://public.tableau.com/profile/marc.soares#!/vizhome/InvisibleWallsTheRealityofRacialSegregationinAmerica/INVISIBLEWALLS</t>
  </si>
  <si>
    <t>https://public.tableau.com/profile/alexandria4237#!/vizhome/PresidentialDisasterDeclarations/PresidentialDisasterDeclarations</t>
  </si>
  <si>
    <t>https://public.tableau.com/profile/lilach.manheim#!/vizhome/AStateofDisunion/AStateofDisunion</t>
  </si>
  <si>
    <t>https://public.tableau.com/profile/dkrupp2356#!/vizhome/NPSFinal/ParksLocations</t>
  </si>
  <si>
    <t>https://public.tableau.com/profile/mirvelus#!/vizhome/MirvelUS/MirvelUS</t>
  </si>
  <si>
    <t>https://public.tableau.com/profile/savio.henriques7443#!/vizhome/SeaSurfaceTemperature/StorySST</t>
  </si>
  <si>
    <t>https://public.tableau.com/profile/aaron.lum6202#!/vizhome/IronViz2017/WashingtonStateMedicaid</t>
  </si>
  <si>
    <t>https://public.tableau.com/views/DC_10/WarTransposed?:embed=yes&amp;:display_count=yes&amp;utm_source=Hootsuite&amp;utm_medium=Social&amp;utm_campaign=TableauSocial&amp;:showVizHome=no#1</t>
  </si>
  <si>
    <t>https://public.tableau.com/profile/fanalyticsports#!/vizhome/TravelingtheRoadtotheNCAAFinalFour/AnalyticsRoadToTheFinalFour</t>
  </si>
  <si>
    <t>https://public.tableau.com/profile/phoebe7981#!/vizhome/walkability_1/Dashboard1</t>
  </si>
  <si>
    <t>https://public.tableau.com/views/MappingouttheunknownIrnoViz/Mappingouttheunknown?:embed=y&amp;:display_count=yes&amp;:showVizHome=no#1</t>
  </si>
  <si>
    <t>https://public.tableau.com/profile/datavizard#!/vizhome/HawaiianIslandRainfall/Hawaii</t>
  </si>
  <si>
    <t>* As of 2nd April 2017 6:30 PM IST</t>
  </si>
  <si>
    <t>Views*</t>
  </si>
  <si>
    <t>List Prepared By @ashishyoungy on his personal wisdom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</si>
</sst>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indent="1"/>
    </xf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1.25" x14ac:dyDescent="0.2"/>
  <cols>
    <col min="1" max="1" width="15.5703125" style="6" customWidth="1"/>
    <col min="2" max="2" width="19.28515625" style="6" bestFit="1" customWidth="1"/>
    <col min="3" max="3" width="29.5703125" style="7" customWidth="1"/>
    <col min="4" max="4" width="15.7109375" style="7" customWidth="1"/>
    <col min="5" max="5" width="8" style="6" customWidth="1"/>
    <col min="6" max="6" width="17.5703125" style="8" bestFit="1" customWidth="1"/>
    <col min="7" max="7" width="6.28515625" style="6" bestFit="1" customWidth="1"/>
    <col min="8" max="8" width="10.140625" style="6" bestFit="1" customWidth="1"/>
    <col min="9" max="9" width="7.42578125" style="6" bestFit="1" customWidth="1"/>
    <col min="10" max="10" width="12.28515625" style="6" customWidth="1"/>
    <col min="11" max="11" width="5.28515625" style="9" bestFit="1" customWidth="1"/>
    <col min="12" max="12" width="6.7109375" style="9" bestFit="1" customWidth="1"/>
    <col min="13" max="16384" width="9.140625" style="8"/>
  </cols>
  <sheetData>
    <row r="1" spans="1:12" s="5" customFormat="1" ht="29.25" customHeight="1" x14ac:dyDescent="0.25">
      <c r="A1" s="1" t="s">
        <v>132</v>
      </c>
      <c r="B1" s="1" t="s">
        <v>133</v>
      </c>
      <c r="C1" s="2" t="s">
        <v>131</v>
      </c>
      <c r="D1" s="2" t="s">
        <v>134</v>
      </c>
      <c r="E1" s="1" t="s">
        <v>200</v>
      </c>
      <c r="F1" s="3" t="s">
        <v>4</v>
      </c>
      <c r="G1" s="1" t="s">
        <v>0</v>
      </c>
      <c r="H1" s="1" t="s">
        <v>1</v>
      </c>
      <c r="I1" s="1" t="s">
        <v>2</v>
      </c>
      <c r="J1" s="1" t="s">
        <v>3</v>
      </c>
      <c r="K1" s="4" t="s">
        <v>129</v>
      </c>
      <c r="L1" s="4" t="s">
        <v>130</v>
      </c>
    </row>
    <row r="2" spans="1:12" x14ac:dyDescent="0.2">
      <c r="A2" s="6">
        <v>1</v>
      </c>
      <c r="B2" s="6">
        <v>45</v>
      </c>
      <c r="C2" s="7" t="s">
        <v>49</v>
      </c>
      <c r="D2" s="7" t="s">
        <v>181</v>
      </c>
      <c r="E2" s="6">
        <v>217</v>
      </c>
      <c r="F2" s="8" t="s">
        <v>111</v>
      </c>
      <c r="G2" s="6">
        <v>3</v>
      </c>
      <c r="H2" s="6">
        <v>3</v>
      </c>
      <c r="I2" s="6">
        <v>4</v>
      </c>
      <c r="J2" s="6">
        <v>3</v>
      </c>
      <c r="K2" s="9">
        <f>IFERROR(AVERAGE(G2:J2),"")</f>
        <v>3.25</v>
      </c>
      <c r="L2" s="9">
        <f>(K2=MAX(K:K))*1</f>
        <v>0</v>
      </c>
    </row>
    <row r="3" spans="1:12" x14ac:dyDescent="0.2">
      <c r="A3" s="10">
        <v>2</v>
      </c>
      <c r="B3" s="10">
        <v>6</v>
      </c>
      <c r="C3" s="11" t="s">
        <v>10</v>
      </c>
      <c r="D3" s="11" t="s">
        <v>140</v>
      </c>
      <c r="E3" s="10">
        <v>150</v>
      </c>
      <c r="F3" s="12" t="s">
        <v>72</v>
      </c>
      <c r="G3" s="10">
        <v>2</v>
      </c>
      <c r="H3" s="10">
        <v>2</v>
      </c>
      <c r="I3" s="10">
        <v>3</v>
      </c>
      <c r="J3" s="10">
        <v>2</v>
      </c>
      <c r="K3" s="13">
        <f t="shared" ref="K3:K63" si="0">IFERROR(AVERAGE(G3:J3),"")</f>
        <v>2.25</v>
      </c>
      <c r="L3" s="13">
        <f t="shared" ref="L3:L63" si="1">(K3=MAX(K:K))*1</f>
        <v>0</v>
      </c>
    </row>
    <row r="4" spans="1:12" x14ac:dyDescent="0.2">
      <c r="A4" s="6">
        <v>3</v>
      </c>
      <c r="B4" s="6">
        <v>60</v>
      </c>
      <c r="C4" s="7" t="s">
        <v>64</v>
      </c>
      <c r="D4" s="7" t="s">
        <v>196</v>
      </c>
      <c r="E4" s="6">
        <v>187</v>
      </c>
      <c r="F4" s="8" t="s">
        <v>126</v>
      </c>
      <c r="G4" s="6">
        <v>3</v>
      </c>
      <c r="H4" s="6">
        <v>2</v>
      </c>
      <c r="I4" s="6">
        <v>2</v>
      </c>
      <c r="J4" s="6">
        <v>2</v>
      </c>
      <c r="K4" s="9">
        <f t="shared" si="0"/>
        <v>2.25</v>
      </c>
      <c r="L4" s="9">
        <f t="shared" si="1"/>
        <v>0</v>
      </c>
    </row>
    <row r="5" spans="1:12" x14ac:dyDescent="0.2">
      <c r="A5" s="10">
        <v>4</v>
      </c>
      <c r="B5" s="10">
        <v>53</v>
      </c>
      <c r="C5" s="11" t="s">
        <v>57</v>
      </c>
      <c r="D5" s="11" t="s">
        <v>189</v>
      </c>
      <c r="E5" s="10">
        <v>93</v>
      </c>
      <c r="F5" s="12" t="s">
        <v>119</v>
      </c>
      <c r="G5" s="10">
        <v>2</v>
      </c>
      <c r="H5" s="10">
        <v>2</v>
      </c>
      <c r="I5" s="10">
        <v>3</v>
      </c>
      <c r="J5" s="10">
        <v>2</v>
      </c>
      <c r="K5" s="13">
        <f t="shared" si="0"/>
        <v>2.25</v>
      </c>
      <c r="L5" s="13">
        <f t="shared" si="1"/>
        <v>0</v>
      </c>
    </row>
    <row r="6" spans="1:12" x14ac:dyDescent="0.2">
      <c r="A6" s="6">
        <v>5</v>
      </c>
      <c r="B6" s="6">
        <v>54</v>
      </c>
      <c r="C6" s="7" t="s">
        <v>58</v>
      </c>
      <c r="D6" s="7" t="s">
        <v>190</v>
      </c>
      <c r="E6" s="6">
        <v>272</v>
      </c>
      <c r="F6" s="8" t="s">
        <v>120</v>
      </c>
      <c r="G6" s="6">
        <v>2</v>
      </c>
      <c r="H6" s="6">
        <v>4</v>
      </c>
      <c r="I6" s="6">
        <v>2</v>
      </c>
      <c r="J6" s="6">
        <v>3</v>
      </c>
      <c r="K6" s="9">
        <f t="shared" si="0"/>
        <v>2.75</v>
      </c>
      <c r="L6" s="9">
        <f t="shared" si="1"/>
        <v>0</v>
      </c>
    </row>
    <row r="7" spans="1:12" x14ac:dyDescent="0.2">
      <c r="A7" s="10">
        <v>6</v>
      </c>
      <c r="B7" s="10">
        <v>47</v>
      </c>
      <c r="C7" s="11" t="s">
        <v>51</v>
      </c>
      <c r="D7" s="11" t="s">
        <v>183</v>
      </c>
      <c r="E7" s="10">
        <v>208</v>
      </c>
      <c r="F7" s="12" t="s">
        <v>113</v>
      </c>
      <c r="G7" s="10">
        <v>2</v>
      </c>
      <c r="H7" s="10">
        <v>2</v>
      </c>
      <c r="I7" s="10">
        <v>3</v>
      </c>
      <c r="J7" s="10">
        <v>2</v>
      </c>
      <c r="K7" s="13">
        <f t="shared" si="0"/>
        <v>2.25</v>
      </c>
      <c r="L7" s="13">
        <f t="shared" si="1"/>
        <v>0</v>
      </c>
    </row>
    <row r="8" spans="1:12" x14ac:dyDescent="0.2">
      <c r="A8" s="6">
        <v>7</v>
      </c>
      <c r="B8" s="6">
        <v>51</v>
      </c>
      <c r="C8" s="7" t="s">
        <v>55</v>
      </c>
      <c r="D8" s="7" t="s">
        <v>187</v>
      </c>
      <c r="E8" s="6">
        <v>444</v>
      </c>
      <c r="F8" s="8" t="s">
        <v>117</v>
      </c>
      <c r="G8" s="6">
        <v>5</v>
      </c>
      <c r="H8" s="6">
        <v>5</v>
      </c>
      <c r="I8" s="6">
        <v>4</v>
      </c>
      <c r="J8" s="6">
        <v>4</v>
      </c>
      <c r="K8" s="9">
        <f t="shared" si="0"/>
        <v>4.5</v>
      </c>
      <c r="L8" s="9">
        <f t="shared" si="1"/>
        <v>0</v>
      </c>
    </row>
    <row r="9" spans="1:12" x14ac:dyDescent="0.2">
      <c r="A9" s="10">
        <v>8</v>
      </c>
      <c r="B9" s="10">
        <v>32</v>
      </c>
      <c r="C9" s="11" t="s">
        <v>36</v>
      </c>
      <c r="D9" s="11" t="s">
        <v>168</v>
      </c>
      <c r="E9" s="10">
        <v>88</v>
      </c>
      <c r="F9" s="12" t="s">
        <v>98</v>
      </c>
      <c r="G9" s="10">
        <v>4</v>
      </c>
      <c r="H9" s="10">
        <v>3</v>
      </c>
      <c r="I9" s="10">
        <v>3</v>
      </c>
      <c r="J9" s="10">
        <v>3</v>
      </c>
      <c r="K9" s="13">
        <f t="shared" si="0"/>
        <v>3.25</v>
      </c>
      <c r="L9" s="13">
        <f t="shared" si="1"/>
        <v>0</v>
      </c>
    </row>
    <row r="10" spans="1:12" x14ac:dyDescent="0.2">
      <c r="A10" s="6">
        <v>9</v>
      </c>
      <c r="B10" s="6">
        <v>28</v>
      </c>
      <c r="C10" s="7" t="s">
        <v>32</v>
      </c>
      <c r="D10" s="7" t="s">
        <v>163</v>
      </c>
      <c r="E10" s="6">
        <v>263</v>
      </c>
      <c r="F10" s="8" t="s">
        <v>94</v>
      </c>
      <c r="G10" s="6">
        <v>3</v>
      </c>
      <c r="H10" s="6">
        <v>1</v>
      </c>
      <c r="I10" s="6">
        <v>2</v>
      </c>
      <c r="J10" s="6">
        <v>2</v>
      </c>
      <c r="K10" s="9">
        <f t="shared" si="0"/>
        <v>2</v>
      </c>
      <c r="L10" s="9">
        <f t="shared" si="1"/>
        <v>0</v>
      </c>
    </row>
    <row r="11" spans="1:12" x14ac:dyDescent="0.2">
      <c r="A11" s="10">
        <v>10</v>
      </c>
      <c r="B11" s="10">
        <v>25</v>
      </c>
      <c r="C11" s="11" t="s">
        <v>29</v>
      </c>
      <c r="D11" s="11" t="s">
        <v>160</v>
      </c>
      <c r="E11" s="10">
        <v>118</v>
      </c>
      <c r="F11" s="12" t="s">
        <v>91</v>
      </c>
      <c r="G11" s="10">
        <v>2</v>
      </c>
      <c r="H11" s="10">
        <v>2</v>
      </c>
      <c r="I11" s="10">
        <v>1</v>
      </c>
      <c r="J11" s="10">
        <v>2</v>
      </c>
      <c r="K11" s="13">
        <f t="shared" si="0"/>
        <v>1.75</v>
      </c>
      <c r="L11" s="13">
        <f t="shared" si="1"/>
        <v>0</v>
      </c>
    </row>
    <row r="12" spans="1:12" x14ac:dyDescent="0.2">
      <c r="A12" s="6">
        <v>11</v>
      </c>
      <c r="B12" s="6">
        <v>44</v>
      </c>
      <c r="C12" s="7" t="s">
        <v>48</v>
      </c>
      <c r="D12" s="7" t="s">
        <v>180</v>
      </c>
      <c r="E12" s="6">
        <v>178</v>
      </c>
      <c r="F12" s="8" t="s">
        <v>110</v>
      </c>
      <c r="G12" s="6">
        <v>1</v>
      </c>
      <c r="H12" s="6">
        <v>1</v>
      </c>
      <c r="I12" s="6">
        <v>2</v>
      </c>
      <c r="J12" s="6">
        <v>2</v>
      </c>
      <c r="K12" s="9">
        <f t="shared" si="0"/>
        <v>1.5</v>
      </c>
      <c r="L12" s="9">
        <f t="shared" si="1"/>
        <v>0</v>
      </c>
    </row>
    <row r="13" spans="1:12" x14ac:dyDescent="0.2">
      <c r="A13" s="10">
        <v>12</v>
      </c>
      <c r="B13" s="10">
        <v>22</v>
      </c>
      <c r="C13" s="11" t="s">
        <v>26</v>
      </c>
      <c r="D13" s="11" t="s">
        <v>157</v>
      </c>
      <c r="E13" s="10">
        <v>239</v>
      </c>
      <c r="F13" s="12" t="s">
        <v>88</v>
      </c>
      <c r="G13" s="10">
        <v>4</v>
      </c>
      <c r="H13" s="10">
        <v>3</v>
      </c>
      <c r="I13" s="10">
        <v>3</v>
      </c>
      <c r="J13" s="10">
        <v>3</v>
      </c>
      <c r="K13" s="13">
        <f t="shared" si="0"/>
        <v>3.25</v>
      </c>
      <c r="L13" s="13">
        <f t="shared" si="1"/>
        <v>0</v>
      </c>
    </row>
    <row r="14" spans="1:12" x14ac:dyDescent="0.2">
      <c r="A14" s="6">
        <v>13</v>
      </c>
      <c r="B14" s="6">
        <v>58</v>
      </c>
      <c r="C14" s="7" t="s">
        <v>62</v>
      </c>
      <c r="D14" s="7" t="s">
        <v>194</v>
      </c>
      <c r="E14" s="6">
        <v>499</v>
      </c>
      <c r="F14" s="8" t="s">
        <v>124</v>
      </c>
      <c r="G14" s="6">
        <v>5</v>
      </c>
      <c r="H14" s="6">
        <v>5</v>
      </c>
      <c r="I14" s="6">
        <v>3</v>
      </c>
      <c r="J14" s="6">
        <v>4</v>
      </c>
      <c r="K14" s="9">
        <f t="shared" si="0"/>
        <v>4.25</v>
      </c>
      <c r="L14" s="9">
        <f t="shared" si="1"/>
        <v>0</v>
      </c>
    </row>
    <row r="15" spans="1:12" x14ac:dyDescent="0.2">
      <c r="A15" s="10">
        <v>14</v>
      </c>
      <c r="B15" s="10">
        <v>8</v>
      </c>
      <c r="C15" s="11" t="s">
        <v>12</v>
      </c>
      <c r="D15" s="11" t="s">
        <v>142</v>
      </c>
      <c r="E15" s="10">
        <v>212</v>
      </c>
      <c r="F15" s="12" t="s">
        <v>74</v>
      </c>
      <c r="G15" s="10">
        <v>2</v>
      </c>
      <c r="H15" s="10">
        <v>3</v>
      </c>
      <c r="I15" s="10">
        <v>2</v>
      </c>
      <c r="J15" s="10">
        <v>2</v>
      </c>
      <c r="K15" s="13">
        <f t="shared" si="0"/>
        <v>2.25</v>
      </c>
      <c r="L15" s="13">
        <f t="shared" si="1"/>
        <v>0</v>
      </c>
    </row>
    <row r="16" spans="1:12" x14ac:dyDescent="0.2">
      <c r="A16" s="6">
        <v>15</v>
      </c>
      <c r="B16" s="6">
        <v>41</v>
      </c>
      <c r="C16" s="7" t="s">
        <v>45</v>
      </c>
      <c r="D16" s="7" t="s">
        <v>177</v>
      </c>
      <c r="E16" s="6">
        <v>107</v>
      </c>
      <c r="F16" s="8" t="s">
        <v>107</v>
      </c>
      <c r="G16" s="6">
        <v>2</v>
      </c>
      <c r="H16" s="6">
        <v>3</v>
      </c>
      <c r="I16" s="6">
        <v>3</v>
      </c>
      <c r="J16" s="6">
        <v>2</v>
      </c>
      <c r="K16" s="9">
        <f t="shared" si="0"/>
        <v>2.5</v>
      </c>
      <c r="L16" s="9">
        <f t="shared" si="1"/>
        <v>0</v>
      </c>
    </row>
    <row r="17" spans="1:12" x14ac:dyDescent="0.2">
      <c r="A17" s="10">
        <v>16</v>
      </c>
      <c r="B17" s="10">
        <v>30</v>
      </c>
      <c r="C17" s="11" t="s">
        <v>34</v>
      </c>
      <c r="D17" s="11" t="s">
        <v>166</v>
      </c>
      <c r="E17" s="10">
        <v>0</v>
      </c>
      <c r="F17" s="12" t="s">
        <v>96</v>
      </c>
      <c r="G17" s="10">
        <v>4</v>
      </c>
      <c r="H17" s="10">
        <v>3</v>
      </c>
      <c r="I17" s="10">
        <v>3</v>
      </c>
      <c r="J17" s="10">
        <v>3</v>
      </c>
      <c r="K17" s="13">
        <f t="shared" si="0"/>
        <v>3.25</v>
      </c>
      <c r="L17" s="13">
        <f t="shared" si="1"/>
        <v>0</v>
      </c>
    </row>
    <row r="18" spans="1:12" x14ac:dyDescent="0.2">
      <c r="A18" s="6">
        <v>17</v>
      </c>
      <c r="B18" s="6">
        <v>3</v>
      </c>
      <c r="C18" s="7" t="s">
        <v>7</v>
      </c>
      <c r="D18" s="7" t="s">
        <v>137</v>
      </c>
      <c r="E18" s="6">
        <v>551</v>
      </c>
      <c r="F18" s="8" t="s">
        <v>69</v>
      </c>
      <c r="G18" s="6">
        <v>3</v>
      </c>
      <c r="H18" s="6">
        <v>2</v>
      </c>
      <c r="I18" s="6">
        <v>4</v>
      </c>
      <c r="J18" s="6">
        <v>3</v>
      </c>
      <c r="K18" s="9">
        <f t="shared" si="0"/>
        <v>3</v>
      </c>
      <c r="L18" s="9">
        <f t="shared" si="1"/>
        <v>0</v>
      </c>
    </row>
    <row r="19" spans="1:12" x14ac:dyDescent="0.2">
      <c r="A19" s="10">
        <v>18</v>
      </c>
      <c r="B19" s="10">
        <v>18</v>
      </c>
      <c r="C19" s="11" t="s">
        <v>22</v>
      </c>
      <c r="D19" s="11" t="s">
        <v>153</v>
      </c>
      <c r="E19" s="10">
        <v>270</v>
      </c>
      <c r="F19" s="12" t="s">
        <v>84</v>
      </c>
      <c r="G19" s="10">
        <v>4</v>
      </c>
      <c r="H19" s="10">
        <v>4</v>
      </c>
      <c r="I19" s="10">
        <v>4</v>
      </c>
      <c r="J19" s="10">
        <v>4</v>
      </c>
      <c r="K19" s="13">
        <f t="shared" si="0"/>
        <v>4</v>
      </c>
      <c r="L19" s="13">
        <f t="shared" si="1"/>
        <v>0</v>
      </c>
    </row>
    <row r="20" spans="1:12" x14ac:dyDescent="0.2">
      <c r="A20" s="6">
        <v>19</v>
      </c>
      <c r="B20" s="6">
        <v>11</v>
      </c>
      <c r="C20" s="7" t="s">
        <v>15</v>
      </c>
      <c r="D20" s="7" t="s">
        <v>145</v>
      </c>
      <c r="E20" s="6" t="s">
        <v>146</v>
      </c>
      <c r="F20" s="8" t="s">
        <v>77</v>
      </c>
      <c r="G20" s="6">
        <v>1</v>
      </c>
      <c r="H20" s="6">
        <v>2</v>
      </c>
      <c r="I20" s="6">
        <v>3</v>
      </c>
      <c r="J20" s="6">
        <v>2</v>
      </c>
      <c r="K20" s="9">
        <f t="shared" si="0"/>
        <v>2</v>
      </c>
      <c r="L20" s="9">
        <f t="shared" si="1"/>
        <v>0</v>
      </c>
    </row>
    <row r="21" spans="1:12" x14ac:dyDescent="0.2">
      <c r="A21" s="10">
        <v>20</v>
      </c>
      <c r="B21" s="10">
        <v>27</v>
      </c>
      <c r="C21" s="11" t="s">
        <v>31</v>
      </c>
      <c r="D21" s="11" t="s">
        <v>162</v>
      </c>
      <c r="E21" s="10">
        <v>115</v>
      </c>
      <c r="F21" s="12" t="s">
        <v>93</v>
      </c>
      <c r="G21" s="10">
        <v>3</v>
      </c>
      <c r="H21" s="10">
        <v>2</v>
      </c>
      <c r="I21" s="10">
        <v>3</v>
      </c>
      <c r="J21" s="10">
        <v>2</v>
      </c>
      <c r="K21" s="13">
        <f t="shared" si="0"/>
        <v>2.5</v>
      </c>
      <c r="L21" s="13">
        <f t="shared" si="1"/>
        <v>0</v>
      </c>
    </row>
    <row r="22" spans="1:12" x14ac:dyDescent="0.2">
      <c r="A22" s="6">
        <v>21</v>
      </c>
      <c r="B22" s="6">
        <v>10</v>
      </c>
      <c r="C22" s="7" t="s">
        <v>14</v>
      </c>
      <c r="D22" s="7" t="s">
        <v>144</v>
      </c>
      <c r="E22" s="6">
        <v>132</v>
      </c>
      <c r="F22" s="8" t="s">
        <v>76</v>
      </c>
      <c r="G22" s="6">
        <v>3</v>
      </c>
      <c r="H22" s="6">
        <v>2</v>
      </c>
      <c r="I22" s="6">
        <v>2</v>
      </c>
      <c r="J22" s="6">
        <v>2</v>
      </c>
      <c r="K22" s="9">
        <f t="shared" si="0"/>
        <v>2.25</v>
      </c>
      <c r="L22" s="9">
        <f t="shared" si="1"/>
        <v>0</v>
      </c>
    </row>
    <row r="23" spans="1:12" x14ac:dyDescent="0.2">
      <c r="A23" s="10">
        <v>22</v>
      </c>
      <c r="B23" s="10">
        <v>31</v>
      </c>
      <c r="C23" s="11" t="s">
        <v>35</v>
      </c>
      <c r="D23" s="11" t="s">
        <v>167</v>
      </c>
      <c r="E23" s="10">
        <v>97</v>
      </c>
      <c r="F23" s="12" t="s">
        <v>97</v>
      </c>
      <c r="G23" s="10">
        <v>3</v>
      </c>
      <c r="H23" s="10">
        <v>4</v>
      </c>
      <c r="I23" s="10">
        <v>3</v>
      </c>
      <c r="J23" s="10">
        <v>3</v>
      </c>
      <c r="K23" s="13">
        <f t="shared" si="0"/>
        <v>3.25</v>
      </c>
      <c r="L23" s="13">
        <f t="shared" si="1"/>
        <v>0</v>
      </c>
    </row>
    <row r="24" spans="1:12" x14ac:dyDescent="0.2">
      <c r="A24" s="6">
        <v>23</v>
      </c>
      <c r="B24" s="6">
        <v>50</v>
      </c>
      <c r="C24" s="7" t="s">
        <v>54</v>
      </c>
      <c r="D24" s="7" t="s">
        <v>186</v>
      </c>
      <c r="E24" s="6">
        <v>110</v>
      </c>
      <c r="F24" s="8" t="s">
        <v>116</v>
      </c>
      <c r="G24" s="6">
        <v>2</v>
      </c>
      <c r="H24" s="6">
        <v>3</v>
      </c>
      <c r="I24" s="6">
        <v>2</v>
      </c>
      <c r="J24" s="6">
        <v>2</v>
      </c>
      <c r="K24" s="9">
        <f t="shared" si="0"/>
        <v>2.25</v>
      </c>
      <c r="L24" s="9">
        <f t="shared" si="1"/>
        <v>0</v>
      </c>
    </row>
    <row r="25" spans="1:12" x14ac:dyDescent="0.2">
      <c r="A25" s="10">
        <v>24</v>
      </c>
      <c r="B25" s="10">
        <v>5</v>
      </c>
      <c r="C25" s="11" t="s">
        <v>9</v>
      </c>
      <c r="D25" s="11" t="s">
        <v>139</v>
      </c>
      <c r="E25" s="10">
        <v>147</v>
      </c>
      <c r="F25" s="12" t="s">
        <v>71</v>
      </c>
      <c r="G25" s="10">
        <v>4</v>
      </c>
      <c r="H25" s="10">
        <v>3</v>
      </c>
      <c r="I25" s="10">
        <v>3</v>
      </c>
      <c r="J25" s="10">
        <v>3</v>
      </c>
      <c r="K25" s="13">
        <f t="shared" si="0"/>
        <v>3.25</v>
      </c>
      <c r="L25" s="13">
        <f t="shared" si="1"/>
        <v>0</v>
      </c>
    </row>
    <row r="26" spans="1:12" x14ac:dyDescent="0.2">
      <c r="A26" s="6">
        <v>25</v>
      </c>
      <c r="B26" s="6">
        <v>33</v>
      </c>
      <c r="C26" s="7" t="s">
        <v>37</v>
      </c>
      <c r="D26" s="7" t="s">
        <v>169</v>
      </c>
      <c r="E26" s="6">
        <v>158</v>
      </c>
      <c r="F26" s="8" t="s">
        <v>99</v>
      </c>
      <c r="G26" s="6">
        <v>3</v>
      </c>
      <c r="H26" s="6">
        <v>4</v>
      </c>
      <c r="I26" s="6">
        <v>2</v>
      </c>
      <c r="J26" s="6">
        <v>3</v>
      </c>
      <c r="K26" s="9">
        <f t="shared" si="0"/>
        <v>3</v>
      </c>
      <c r="L26" s="9">
        <f t="shared" si="1"/>
        <v>0</v>
      </c>
    </row>
    <row r="27" spans="1:12" x14ac:dyDescent="0.2">
      <c r="A27" s="10">
        <v>26</v>
      </c>
      <c r="B27" s="10">
        <v>46</v>
      </c>
      <c r="C27" s="11" t="s">
        <v>50</v>
      </c>
      <c r="D27" s="11" t="s">
        <v>182</v>
      </c>
      <c r="E27" s="10">
        <v>152</v>
      </c>
      <c r="F27" s="12" t="s">
        <v>112</v>
      </c>
      <c r="G27" s="10">
        <v>2</v>
      </c>
      <c r="H27" s="10">
        <v>3</v>
      </c>
      <c r="I27" s="10">
        <v>1</v>
      </c>
      <c r="J27" s="10">
        <v>2</v>
      </c>
      <c r="K27" s="13">
        <f t="shared" si="0"/>
        <v>2</v>
      </c>
      <c r="L27" s="13">
        <f t="shared" si="1"/>
        <v>0</v>
      </c>
    </row>
    <row r="28" spans="1:12" x14ac:dyDescent="0.2">
      <c r="A28" s="6">
        <v>27</v>
      </c>
      <c r="B28" s="6">
        <v>9</v>
      </c>
      <c r="C28" s="7" t="s">
        <v>13</v>
      </c>
      <c r="D28" s="7" t="s">
        <v>143</v>
      </c>
      <c r="E28" s="6">
        <v>604</v>
      </c>
      <c r="F28" s="8" t="s">
        <v>75</v>
      </c>
      <c r="G28" s="6">
        <v>4</v>
      </c>
      <c r="H28" s="6">
        <v>5</v>
      </c>
      <c r="I28" s="6">
        <v>5</v>
      </c>
      <c r="J28" s="6">
        <v>5</v>
      </c>
      <c r="K28" s="9">
        <f t="shared" si="0"/>
        <v>4.75</v>
      </c>
      <c r="L28" s="9">
        <f t="shared" si="1"/>
        <v>1</v>
      </c>
    </row>
    <row r="29" spans="1:12" x14ac:dyDescent="0.2">
      <c r="A29" s="10">
        <v>28</v>
      </c>
      <c r="B29" s="10">
        <v>49</v>
      </c>
      <c r="C29" s="11" t="s">
        <v>53</v>
      </c>
      <c r="D29" s="11" t="s">
        <v>185</v>
      </c>
      <c r="E29" s="10">
        <v>198</v>
      </c>
      <c r="F29" s="12" t="s">
        <v>115</v>
      </c>
      <c r="G29" s="10">
        <v>3</v>
      </c>
      <c r="H29" s="10">
        <v>4</v>
      </c>
      <c r="I29" s="10">
        <v>5</v>
      </c>
      <c r="J29" s="10">
        <v>4</v>
      </c>
      <c r="K29" s="13">
        <f t="shared" si="0"/>
        <v>4</v>
      </c>
      <c r="L29" s="13">
        <f t="shared" si="1"/>
        <v>0</v>
      </c>
    </row>
    <row r="30" spans="1:12" x14ac:dyDescent="0.2">
      <c r="A30" s="6">
        <v>29</v>
      </c>
      <c r="B30" s="6">
        <v>34</v>
      </c>
      <c r="C30" s="7" t="s">
        <v>38</v>
      </c>
      <c r="D30" s="7" t="s">
        <v>170</v>
      </c>
      <c r="E30" s="6">
        <v>269</v>
      </c>
      <c r="F30" s="8" t="s">
        <v>100</v>
      </c>
      <c r="G30" s="6">
        <v>4</v>
      </c>
      <c r="H30" s="6">
        <v>3</v>
      </c>
      <c r="I30" s="6">
        <v>3</v>
      </c>
      <c r="J30" s="6">
        <v>3</v>
      </c>
      <c r="K30" s="9">
        <f t="shared" si="0"/>
        <v>3.25</v>
      </c>
      <c r="L30" s="9">
        <f t="shared" si="1"/>
        <v>0</v>
      </c>
    </row>
    <row r="31" spans="1:12" x14ac:dyDescent="0.2">
      <c r="A31" s="10">
        <v>30</v>
      </c>
      <c r="B31" s="10">
        <v>62</v>
      </c>
      <c r="C31" s="11" t="s">
        <v>66</v>
      </c>
      <c r="D31" s="11" t="s">
        <v>198</v>
      </c>
      <c r="E31" s="10">
        <v>255</v>
      </c>
      <c r="F31" s="12" t="s">
        <v>128</v>
      </c>
      <c r="G31" s="10">
        <v>5</v>
      </c>
      <c r="H31" s="10">
        <v>4</v>
      </c>
      <c r="I31" s="10">
        <v>3</v>
      </c>
      <c r="J31" s="10">
        <v>4</v>
      </c>
      <c r="K31" s="13">
        <f t="shared" si="0"/>
        <v>4</v>
      </c>
      <c r="L31" s="13">
        <f t="shared" si="1"/>
        <v>0</v>
      </c>
    </row>
    <row r="32" spans="1:12" x14ac:dyDescent="0.2">
      <c r="A32" s="6">
        <v>31</v>
      </c>
      <c r="B32" s="6">
        <v>2</v>
      </c>
      <c r="C32" s="7" t="s">
        <v>6</v>
      </c>
      <c r="D32" s="7" t="s">
        <v>136</v>
      </c>
      <c r="E32" s="6">
        <v>390</v>
      </c>
      <c r="F32" s="8" t="s">
        <v>68</v>
      </c>
      <c r="G32" s="6">
        <v>4</v>
      </c>
      <c r="H32" s="6">
        <v>1</v>
      </c>
      <c r="I32" s="6">
        <v>3</v>
      </c>
      <c r="J32" s="6">
        <v>2</v>
      </c>
      <c r="K32" s="9">
        <f t="shared" si="0"/>
        <v>2.5</v>
      </c>
      <c r="L32" s="9">
        <f t="shared" si="1"/>
        <v>0</v>
      </c>
    </row>
    <row r="33" spans="1:12" x14ac:dyDescent="0.2">
      <c r="A33" s="10">
        <v>32</v>
      </c>
      <c r="B33" s="10">
        <v>24</v>
      </c>
      <c r="C33" s="11" t="s">
        <v>28</v>
      </c>
      <c r="D33" s="11" t="s">
        <v>159</v>
      </c>
      <c r="E33" s="10">
        <v>368</v>
      </c>
      <c r="F33" s="12" t="s">
        <v>90</v>
      </c>
      <c r="G33" s="10">
        <v>4</v>
      </c>
      <c r="H33" s="10">
        <v>3</v>
      </c>
      <c r="I33" s="10">
        <v>3</v>
      </c>
      <c r="J33" s="10">
        <v>3</v>
      </c>
      <c r="K33" s="13">
        <f t="shared" si="0"/>
        <v>3.25</v>
      </c>
      <c r="L33" s="13">
        <f t="shared" si="1"/>
        <v>0</v>
      </c>
    </row>
    <row r="34" spans="1:12" x14ac:dyDescent="0.2">
      <c r="A34" s="6">
        <v>33</v>
      </c>
      <c r="B34" s="6">
        <v>13</v>
      </c>
      <c r="C34" s="7" t="s">
        <v>17</v>
      </c>
      <c r="D34" s="7" t="s">
        <v>148</v>
      </c>
      <c r="E34" s="6">
        <v>79</v>
      </c>
      <c r="F34" s="8" t="s">
        <v>79</v>
      </c>
      <c r="G34" s="6">
        <v>1</v>
      </c>
      <c r="H34" s="6">
        <v>1</v>
      </c>
      <c r="I34" s="6">
        <v>1</v>
      </c>
      <c r="J34" s="6">
        <v>1</v>
      </c>
      <c r="K34" s="9">
        <f t="shared" si="0"/>
        <v>1</v>
      </c>
      <c r="L34" s="9">
        <f t="shared" si="1"/>
        <v>0</v>
      </c>
    </row>
    <row r="35" spans="1:12" x14ac:dyDescent="0.2">
      <c r="A35" s="10">
        <v>34</v>
      </c>
      <c r="B35" s="10">
        <v>38</v>
      </c>
      <c r="C35" s="11" t="s">
        <v>42</v>
      </c>
      <c r="D35" s="11" t="s">
        <v>174</v>
      </c>
      <c r="E35" s="10">
        <v>158</v>
      </c>
      <c r="F35" s="12" t="s">
        <v>104</v>
      </c>
      <c r="G35" s="10">
        <v>3</v>
      </c>
      <c r="H35" s="10">
        <v>3</v>
      </c>
      <c r="I35" s="10">
        <v>3</v>
      </c>
      <c r="J35" s="10">
        <v>3</v>
      </c>
      <c r="K35" s="13">
        <f t="shared" si="0"/>
        <v>3</v>
      </c>
      <c r="L35" s="13">
        <f t="shared" si="1"/>
        <v>0</v>
      </c>
    </row>
    <row r="36" spans="1:12" x14ac:dyDescent="0.2">
      <c r="A36" s="6">
        <v>35</v>
      </c>
      <c r="B36" s="6">
        <v>55</v>
      </c>
      <c r="C36" s="7" t="s">
        <v>59</v>
      </c>
      <c r="D36" s="7" t="s">
        <v>191</v>
      </c>
      <c r="E36" s="6">
        <v>215</v>
      </c>
      <c r="F36" s="8" t="s">
        <v>121</v>
      </c>
      <c r="G36" s="6">
        <v>3</v>
      </c>
      <c r="H36" s="6">
        <v>4</v>
      </c>
      <c r="I36" s="6">
        <v>2</v>
      </c>
      <c r="J36" s="6">
        <v>3</v>
      </c>
      <c r="K36" s="9">
        <f t="shared" si="0"/>
        <v>3</v>
      </c>
      <c r="L36" s="9">
        <f t="shared" si="1"/>
        <v>0</v>
      </c>
    </row>
    <row r="37" spans="1:12" x14ac:dyDescent="0.2">
      <c r="A37" s="10">
        <v>36</v>
      </c>
      <c r="B37" s="10">
        <v>40</v>
      </c>
      <c r="C37" s="11" t="s">
        <v>44</v>
      </c>
      <c r="D37" s="11" t="s">
        <v>176</v>
      </c>
      <c r="E37" s="10">
        <v>985</v>
      </c>
      <c r="F37" s="12" t="s">
        <v>106</v>
      </c>
      <c r="G37" s="10">
        <v>4</v>
      </c>
      <c r="H37" s="10">
        <v>5</v>
      </c>
      <c r="I37" s="10">
        <v>4</v>
      </c>
      <c r="J37" s="10">
        <v>5</v>
      </c>
      <c r="K37" s="13">
        <f t="shared" si="0"/>
        <v>4.5</v>
      </c>
      <c r="L37" s="13">
        <f t="shared" si="1"/>
        <v>0</v>
      </c>
    </row>
    <row r="38" spans="1:12" x14ac:dyDescent="0.2">
      <c r="A38" s="6">
        <v>37</v>
      </c>
      <c r="B38" s="6">
        <v>21</v>
      </c>
      <c r="C38" s="7" t="s">
        <v>25</v>
      </c>
      <c r="D38" s="7" t="s">
        <v>156</v>
      </c>
      <c r="E38" s="6">
        <v>545</v>
      </c>
      <c r="F38" s="8" t="s">
        <v>87</v>
      </c>
      <c r="G38" s="6">
        <v>3</v>
      </c>
      <c r="H38" s="6">
        <v>4</v>
      </c>
      <c r="I38" s="6">
        <v>4</v>
      </c>
      <c r="J38" s="6">
        <v>3</v>
      </c>
      <c r="K38" s="9">
        <f t="shared" si="0"/>
        <v>3.5</v>
      </c>
      <c r="L38" s="9">
        <f t="shared" si="1"/>
        <v>0</v>
      </c>
    </row>
    <row r="39" spans="1:12" x14ac:dyDescent="0.2">
      <c r="A39" s="10">
        <v>38</v>
      </c>
      <c r="B39" s="10">
        <v>19</v>
      </c>
      <c r="C39" s="11" t="s">
        <v>23</v>
      </c>
      <c r="D39" s="11" t="s">
        <v>154</v>
      </c>
      <c r="E39" s="10">
        <v>455</v>
      </c>
      <c r="F39" s="12" t="s">
        <v>85</v>
      </c>
      <c r="G39" s="10">
        <v>3</v>
      </c>
      <c r="H39" s="10">
        <v>2</v>
      </c>
      <c r="I39" s="10">
        <v>2</v>
      </c>
      <c r="J39" s="10">
        <v>2</v>
      </c>
      <c r="K39" s="13">
        <f t="shared" si="0"/>
        <v>2.25</v>
      </c>
      <c r="L39" s="13">
        <f t="shared" si="1"/>
        <v>0</v>
      </c>
    </row>
    <row r="40" spans="1:12" x14ac:dyDescent="0.2">
      <c r="A40" s="6">
        <v>39</v>
      </c>
      <c r="B40" s="6">
        <v>43</v>
      </c>
      <c r="C40" s="7" t="s">
        <v>47</v>
      </c>
      <c r="D40" s="7" t="s">
        <v>179</v>
      </c>
      <c r="E40" s="6">
        <v>209</v>
      </c>
      <c r="F40" s="8" t="s">
        <v>109</v>
      </c>
      <c r="G40" s="6">
        <v>4</v>
      </c>
      <c r="H40" s="6">
        <v>5</v>
      </c>
      <c r="I40" s="6">
        <v>3</v>
      </c>
      <c r="J40" s="6">
        <v>4</v>
      </c>
      <c r="K40" s="9">
        <f t="shared" si="0"/>
        <v>4</v>
      </c>
      <c r="L40" s="9">
        <f t="shared" si="1"/>
        <v>0</v>
      </c>
    </row>
    <row r="41" spans="1:12" x14ac:dyDescent="0.2">
      <c r="A41" s="10">
        <v>40</v>
      </c>
      <c r="B41" s="10">
        <v>20</v>
      </c>
      <c r="C41" s="11" t="s">
        <v>24</v>
      </c>
      <c r="D41" s="11" t="s">
        <v>155</v>
      </c>
      <c r="E41" s="10">
        <v>100</v>
      </c>
      <c r="F41" s="12" t="s">
        <v>86</v>
      </c>
      <c r="G41" s="10">
        <v>3</v>
      </c>
      <c r="H41" s="10">
        <v>3</v>
      </c>
      <c r="I41" s="10">
        <v>4</v>
      </c>
      <c r="J41" s="10">
        <v>3</v>
      </c>
      <c r="K41" s="13">
        <f t="shared" si="0"/>
        <v>3.25</v>
      </c>
      <c r="L41" s="13">
        <f t="shared" si="1"/>
        <v>0</v>
      </c>
    </row>
    <row r="42" spans="1:12" x14ac:dyDescent="0.2">
      <c r="A42" s="6">
        <v>41</v>
      </c>
      <c r="B42" s="6">
        <v>57</v>
      </c>
      <c r="C42" s="7" t="s">
        <v>61</v>
      </c>
      <c r="D42" s="7" t="s">
        <v>193</v>
      </c>
      <c r="E42" s="6">
        <v>57</v>
      </c>
      <c r="F42" s="8" t="s">
        <v>123</v>
      </c>
      <c r="G42" s="6">
        <v>2</v>
      </c>
      <c r="H42" s="6">
        <v>2</v>
      </c>
      <c r="I42" s="6">
        <v>1</v>
      </c>
      <c r="J42" s="6">
        <v>2</v>
      </c>
      <c r="K42" s="9">
        <f t="shared" si="0"/>
        <v>1.75</v>
      </c>
      <c r="L42" s="9">
        <f t="shared" si="1"/>
        <v>0</v>
      </c>
    </row>
    <row r="43" spans="1:12" x14ac:dyDescent="0.2">
      <c r="A43" s="10">
        <v>42</v>
      </c>
      <c r="B43" s="10">
        <v>14</v>
      </c>
      <c r="C43" s="11" t="s">
        <v>18</v>
      </c>
      <c r="D43" s="11" t="s">
        <v>149</v>
      </c>
      <c r="E43" s="10">
        <v>694</v>
      </c>
      <c r="F43" s="12" t="s">
        <v>80</v>
      </c>
      <c r="G43" s="10">
        <v>5</v>
      </c>
      <c r="H43" s="10">
        <v>5</v>
      </c>
      <c r="I43" s="10">
        <v>4</v>
      </c>
      <c r="J43" s="10">
        <v>5</v>
      </c>
      <c r="K43" s="13">
        <f t="shared" si="0"/>
        <v>4.75</v>
      </c>
      <c r="L43" s="13">
        <f t="shared" si="1"/>
        <v>1</v>
      </c>
    </row>
    <row r="44" spans="1:12" x14ac:dyDescent="0.2">
      <c r="A44" s="6">
        <v>43</v>
      </c>
      <c r="B44" s="6">
        <v>48</v>
      </c>
      <c r="C44" s="7" t="s">
        <v>52</v>
      </c>
      <c r="D44" s="7" t="s">
        <v>184</v>
      </c>
      <c r="E44" s="6">
        <v>139</v>
      </c>
      <c r="F44" s="8" t="s">
        <v>114</v>
      </c>
      <c r="G44" s="6">
        <v>4</v>
      </c>
      <c r="H44" s="6">
        <v>3</v>
      </c>
      <c r="I44" s="6">
        <v>4</v>
      </c>
      <c r="J44" s="6">
        <v>4</v>
      </c>
      <c r="K44" s="9">
        <f t="shared" si="0"/>
        <v>3.75</v>
      </c>
      <c r="L44" s="9">
        <f t="shared" si="1"/>
        <v>0</v>
      </c>
    </row>
    <row r="45" spans="1:12" x14ac:dyDescent="0.2">
      <c r="A45" s="10">
        <v>44</v>
      </c>
      <c r="B45" s="10">
        <v>12</v>
      </c>
      <c r="C45" s="11" t="s">
        <v>16</v>
      </c>
      <c r="D45" s="11" t="s">
        <v>147</v>
      </c>
      <c r="E45" s="10">
        <v>248</v>
      </c>
      <c r="F45" s="12" t="s">
        <v>78</v>
      </c>
      <c r="G45" s="10">
        <v>4</v>
      </c>
      <c r="H45" s="10">
        <v>3</v>
      </c>
      <c r="I45" s="10">
        <v>4</v>
      </c>
      <c r="J45" s="10">
        <v>3</v>
      </c>
      <c r="K45" s="13">
        <f t="shared" si="0"/>
        <v>3.5</v>
      </c>
      <c r="L45" s="13">
        <f t="shared" si="1"/>
        <v>0</v>
      </c>
    </row>
    <row r="46" spans="1:12" x14ac:dyDescent="0.2">
      <c r="A46" s="6">
        <v>45</v>
      </c>
      <c r="B46" s="6">
        <v>52</v>
      </c>
      <c r="C46" s="7" t="s">
        <v>56</v>
      </c>
      <c r="D46" s="7" t="s">
        <v>188</v>
      </c>
      <c r="E46" s="6" t="s">
        <v>146</v>
      </c>
      <c r="F46" s="8" t="s">
        <v>118</v>
      </c>
      <c r="G46" s="6">
        <v>4</v>
      </c>
      <c r="H46" s="6">
        <v>3</v>
      </c>
      <c r="I46" s="6">
        <v>3</v>
      </c>
      <c r="J46" s="6">
        <v>3</v>
      </c>
      <c r="K46" s="9">
        <f t="shared" si="0"/>
        <v>3.25</v>
      </c>
      <c r="L46" s="9">
        <f t="shared" si="1"/>
        <v>0</v>
      </c>
    </row>
    <row r="47" spans="1:12" x14ac:dyDescent="0.2">
      <c r="A47" s="10">
        <v>46</v>
      </c>
      <c r="B47" s="10">
        <v>39</v>
      </c>
      <c r="C47" s="11" t="s">
        <v>43</v>
      </c>
      <c r="D47" s="11" t="s">
        <v>175</v>
      </c>
      <c r="E47" s="10">
        <v>97</v>
      </c>
      <c r="F47" s="12" t="s">
        <v>105</v>
      </c>
      <c r="G47" s="10">
        <v>2</v>
      </c>
      <c r="H47" s="10">
        <v>2</v>
      </c>
      <c r="I47" s="10">
        <v>2</v>
      </c>
      <c r="J47" s="10">
        <v>2</v>
      </c>
      <c r="K47" s="13">
        <f t="shared" si="0"/>
        <v>2</v>
      </c>
      <c r="L47" s="13">
        <f t="shared" si="1"/>
        <v>0</v>
      </c>
    </row>
    <row r="48" spans="1:12" x14ac:dyDescent="0.2">
      <c r="A48" s="6">
        <v>47</v>
      </c>
      <c r="B48" s="6">
        <v>15</v>
      </c>
      <c r="C48" s="7" t="s">
        <v>19</v>
      </c>
      <c r="D48" s="7" t="s">
        <v>150</v>
      </c>
      <c r="E48" s="6">
        <v>227</v>
      </c>
      <c r="F48" s="8" t="s">
        <v>81</v>
      </c>
      <c r="G48" s="6">
        <v>4</v>
      </c>
      <c r="H48" s="6">
        <v>3</v>
      </c>
      <c r="I48" s="6">
        <v>3</v>
      </c>
      <c r="J48" s="6">
        <v>3</v>
      </c>
      <c r="K48" s="9">
        <f t="shared" si="0"/>
        <v>3.25</v>
      </c>
      <c r="L48" s="9">
        <f t="shared" si="1"/>
        <v>0</v>
      </c>
    </row>
    <row r="49" spans="1:12" x14ac:dyDescent="0.2">
      <c r="A49" s="10">
        <v>48</v>
      </c>
      <c r="B49" s="10">
        <v>17</v>
      </c>
      <c r="C49" s="11" t="s">
        <v>21</v>
      </c>
      <c r="D49" s="11" t="s">
        <v>152</v>
      </c>
      <c r="E49" s="10">
        <v>1236</v>
      </c>
      <c r="F49" s="12" t="s">
        <v>83</v>
      </c>
      <c r="G49" s="10">
        <v>3</v>
      </c>
      <c r="H49" s="10">
        <v>3</v>
      </c>
      <c r="I49" s="10">
        <v>2</v>
      </c>
      <c r="J49" s="10">
        <v>3</v>
      </c>
      <c r="K49" s="13">
        <f t="shared" si="0"/>
        <v>2.75</v>
      </c>
      <c r="L49" s="13">
        <f t="shared" si="1"/>
        <v>0</v>
      </c>
    </row>
    <row r="50" spans="1:12" x14ac:dyDescent="0.2">
      <c r="A50" s="6">
        <v>49</v>
      </c>
      <c r="B50" s="6">
        <v>23</v>
      </c>
      <c r="C50" s="7" t="s">
        <v>27</v>
      </c>
      <c r="D50" s="7" t="s">
        <v>158</v>
      </c>
      <c r="E50" s="6">
        <v>135</v>
      </c>
      <c r="F50" s="8" t="s">
        <v>89</v>
      </c>
      <c r="G50" s="6">
        <v>3</v>
      </c>
      <c r="H50" s="6">
        <v>4</v>
      </c>
      <c r="I50" s="6">
        <v>3</v>
      </c>
      <c r="J50" s="6">
        <v>3</v>
      </c>
      <c r="K50" s="9">
        <f t="shared" si="0"/>
        <v>3.25</v>
      </c>
      <c r="L50" s="9">
        <f t="shared" si="1"/>
        <v>0</v>
      </c>
    </row>
    <row r="51" spans="1:12" x14ac:dyDescent="0.2">
      <c r="A51" s="10">
        <v>50</v>
      </c>
      <c r="B51" s="10">
        <v>59</v>
      </c>
      <c r="C51" s="11" t="s">
        <v>63</v>
      </c>
      <c r="D51" s="11" t="s">
        <v>195</v>
      </c>
      <c r="E51" s="10">
        <v>215</v>
      </c>
      <c r="F51" s="12" t="s">
        <v>125</v>
      </c>
      <c r="G51" s="10">
        <v>2</v>
      </c>
      <c r="H51" s="10">
        <v>3</v>
      </c>
      <c r="I51" s="10">
        <v>2</v>
      </c>
      <c r="J51" s="10">
        <v>2</v>
      </c>
      <c r="K51" s="13">
        <f t="shared" si="0"/>
        <v>2.25</v>
      </c>
      <c r="L51" s="13">
        <f t="shared" si="1"/>
        <v>0</v>
      </c>
    </row>
    <row r="52" spans="1:12" x14ac:dyDescent="0.2">
      <c r="A52" s="6">
        <v>51</v>
      </c>
      <c r="B52" s="6">
        <v>36</v>
      </c>
      <c r="C52" s="7" t="s">
        <v>40</v>
      </c>
      <c r="D52" s="7" t="s">
        <v>172</v>
      </c>
      <c r="E52" s="6">
        <v>76</v>
      </c>
      <c r="F52" s="8" t="s">
        <v>102</v>
      </c>
      <c r="G52" s="6">
        <v>2</v>
      </c>
      <c r="H52" s="6">
        <v>2</v>
      </c>
      <c r="I52" s="6">
        <v>4</v>
      </c>
      <c r="J52" s="6">
        <v>3</v>
      </c>
      <c r="K52" s="9">
        <f t="shared" si="0"/>
        <v>2.75</v>
      </c>
      <c r="L52" s="9">
        <f t="shared" si="1"/>
        <v>0</v>
      </c>
    </row>
    <row r="53" spans="1:12" x14ac:dyDescent="0.2">
      <c r="A53" s="10">
        <v>52</v>
      </c>
      <c r="B53" s="10">
        <v>7</v>
      </c>
      <c r="C53" s="11" t="s">
        <v>11</v>
      </c>
      <c r="D53" s="11" t="s">
        <v>141</v>
      </c>
      <c r="E53" s="10">
        <v>183</v>
      </c>
      <c r="F53" s="12" t="s">
        <v>73</v>
      </c>
      <c r="G53" s="10">
        <v>2</v>
      </c>
      <c r="H53" s="10">
        <v>2</v>
      </c>
      <c r="I53" s="10">
        <v>2</v>
      </c>
      <c r="J53" s="10">
        <v>2</v>
      </c>
      <c r="K53" s="13">
        <f t="shared" si="0"/>
        <v>2</v>
      </c>
      <c r="L53" s="13">
        <f t="shared" si="1"/>
        <v>0</v>
      </c>
    </row>
    <row r="54" spans="1:12" x14ac:dyDescent="0.2">
      <c r="A54" s="6">
        <v>53</v>
      </c>
      <c r="B54" s="6">
        <v>1</v>
      </c>
      <c r="C54" s="7" t="s">
        <v>5</v>
      </c>
      <c r="D54" s="7" t="s">
        <v>135</v>
      </c>
      <c r="E54" s="6">
        <v>635</v>
      </c>
      <c r="F54" s="8" t="s">
        <v>67</v>
      </c>
      <c r="G54" s="6">
        <v>4</v>
      </c>
      <c r="H54" s="6">
        <v>3</v>
      </c>
      <c r="I54" s="6">
        <v>3</v>
      </c>
      <c r="J54" s="6">
        <v>4</v>
      </c>
      <c r="K54" s="9">
        <f t="shared" si="0"/>
        <v>3.5</v>
      </c>
      <c r="L54" s="9">
        <f t="shared" si="1"/>
        <v>0</v>
      </c>
    </row>
    <row r="55" spans="1:12" x14ac:dyDescent="0.2">
      <c r="A55" s="10">
        <v>54</v>
      </c>
      <c r="B55" s="10">
        <v>16</v>
      </c>
      <c r="C55" s="11" t="s">
        <v>20</v>
      </c>
      <c r="D55" s="11" t="s">
        <v>151</v>
      </c>
      <c r="E55" s="10">
        <v>130</v>
      </c>
      <c r="F55" s="12" t="s">
        <v>82</v>
      </c>
      <c r="G55" s="10">
        <v>1</v>
      </c>
      <c r="H55" s="10">
        <v>1</v>
      </c>
      <c r="I55" s="10">
        <v>1</v>
      </c>
      <c r="J55" s="10">
        <v>1</v>
      </c>
      <c r="K55" s="13">
        <f t="shared" si="0"/>
        <v>1</v>
      </c>
      <c r="L55" s="13">
        <f t="shared" si="1"/>
        <v>0</v>
      </c>
    </row>
    <row r="56" spans="1:12" x14ac:dyDescent="0.2">
      <c r="A56" s="6">
        <v>55</v>
      </c>
      <c r="B56" s="6">
        <v>29</v>
      </c>
      <c r="C56" s="7" t="s">
        <v>33</v>
      </c>
      <c r="D56" s="7" t="s">
        <v>164</v>
      </c>
      <c r="E56" s="6" t="s">
        <v>165</v>
      </c>
      <c r="F56" s="8" t="s">
        <v>95</v>
      </c>
      <c r="G56" s="6">
        <v>3</v>
      </c>
      <c r="H56" s="6">
        <v>3</v>
      </c>
      <c r="I56" s="6">
        <v>3</v>
      </c>
      <c r="J56" s="6">
        <v>3</v>
      </c>
      <c r="K56" s="9">
        <f t="shared" si="0"/>
        <v>3</v>
      </c>
      <c r="L56" s="9">
        <f t="shared" si="1"/>
        <v>0</v>
      </c>
    </row>
    <row r="57" spans="1:12" x14ac:dyDescent="0.2">
      <c r="A57" s="10">
        <v>56</v>
      </c>
      <c r="B57" s="10">
        <v>35</v>
      </c>
      <c r="C57" s="11" t="s">
        <v>39</v>
      </c>
      <c r="D57" s="11" t="s">
        <v>171</v>
      </c>
      <c r="E57" s="10">
        <v>100</v>
      </c>
      <c r="F57" s="12" t="s">
        <v>101</v>
      </c>
      <c r="G57" s="10">
        <v>4</v>
      </c>
      <c r="H57" s="10">
        <v>3</v>
      </c>
      <c r="I57" s="10">
        <v>2</v>
      </c>
      <c r="J57" s="10">
        <v>3</v>
      </c>
      <c r="K57" s="13">
        <f t="shared" si="0"/>
        <v>3</v>
      </c>
      <c r="L57" s="13">
        <f t="shared" si="1"/>
        <v>0</v>
      </c>
    </row>
    <row r="58" spans="1:12" x14ac:dyDescent="0.2">
      <c r="A58" s="6">
        <v>57</v>
      </c>
      <c r="B58" s="6">
        <v>56</v>
      </c>
      <c r="C58" s="7" t="s">
        <v>60</v>
      </c>
      <c r="D58" s="7" t="s">
        <v>192</v>
      </c>
      <c r="E58" s="6">
        <v>129</v>
      </c>
      <c r="F58" s="8" t="s">
        <v>122</v>
      </c>
      <c r="G58" s="6">
        <v>4</v>
      </c>
      <c r="H58" s="6">
        <v>3</v>
      </c>
      <c r="I58" s="6">
        <v>4</v>
      </c>
      <c r="J58" s="6">
        <v>4</v>
      </c>
      <c r="K58" s="9">
        <f t="shared" si="0"/>
        <v>3.75</v>
      </c>
      <c r="L58" s="9">
        <f t="shared" si="1"/>
        <v>0</v>
      </c>
    </row>
    <row r="59" spans="1:12" x14ac:dyDescent="0.2">
      <c r="A59" s="10">
        <v>58</v>
      </c>
      <c r="B59" s="10">
        <v>4</v>
      </c>
      <c r="C59" s="11" t="s">
        <v>8</v>
      </c>
      <c r="D59" s="11" t="s">
        <v>138</v>
      </c>
      <c r="E59" s="10">
        <v>1117</v>
      </c>
      <c r="F59" s="12" t="s">
        <v>70</v>
      </c>
      <c r="G59" s="10">
        <v>4</v>
      </c>
      <c r="H59" s="10">
        <v>4</v>
      </c>
      <c r="I59" s="10">
        <v>4</v>
      </c>
      <c r="J59" s="10">
        <v>4</v>
      </c>
      <c r="K59" s="13">
        <f t="shared" si="0"/>
        <v>4</v>
      </c>
      <c r="L59" s="13">
        <f t="shared" si="1"/>
        <v>0</v>
      </c>
    </row>
    <row r="60" spans="1:12" x14ac:dyDescent="0.2">
      <c r="A60" s="6">
        <v>59</v>
      </c>
      <c r="B60" s="6">
        <v>26</v>
      </c>
      <c r="C60" s="7" t="s">
        <v>30</v>
      </c>
      <c r="D60" s="7" t="s">
        <v>161</v>
      </c>
      <c r="E60" s="6">
        <v>117</v>
      </c>
      <c r="F60" s="8" t="s">
        <v>92</v>
      </c>
      <c r="G60" s="6">
        <v>3</v>
      </c>
      <c r="H60" s="6">
        <v>4</v>
      </c>
      <c r="I60" s="6">
        <v>2</v>
      </c>
      <c r="J60" s="6">
        <v>3</v>
      </c>
      <c r="K60" s="9">
        <f t="shared" si="0"/>
        <v>3</v>
      </c>
      <c r="L60" s="9">
        <f t="shared" si="1"/>
        <v>0</v>
      </c>
    </row>
    <row r="61" spans="1:12" x14ac:dyDescent="0.2">
      <c r="A61" s="10">
        <v>60</v>
      </c>
      <c r="B61" s="10">
        <v>37</v>
      </c>
      <c r="C61" s="11" t="s">
        <v>41</v>
      </c>
      <c r="D61" s="11" t="s">
        <v>173</v>
      </c>
      <c r="E61" s="10">
        <v>381</v>
      </c>
      <c r="F61" s="12" t="s">
        <v>103</v>
      </c>
      <c r="G61" s="10">
        <v>4</v>
      </c>
      <c r="H61" s="10">
        <v>3</v>
      </c>
      <c r="I61" s="10">
        <v>2</v>
      </c>
      <c r="J61" s="10">
        <v>4</v>
      </c>
      <c r="K61" s="13">
        <f t="shared" si="0"/>
        <v>3.25</v>
      </c>
      <c r="L61" s="13">
        <f t="shared" si="1"/>
        <v>0</v>
      </c>
    </row>
    <row r="62" spans="1:12" x14ac:dyDescent="0.2">
      <c r="A62" s="6">
        <v>61</v>
      </c>
      <c r="B62" s="6">
        <v>61</v>
      </c>
      <c r="C62" s="7" t="s">
        <v>65</v>
      </c>
      <c r="D62" s="7" t="s">
        <v>197</v>
      </c>
      <c r="E62" s="6">
        <v>424</v>
      </c>
      <c r="F62" s="8" t="s">
        <v>127</v>
      </c>
      <c r="G62" s="6">
        <v>5</v>
      </c>
      <c r="H62" s="6">
        <v>3</v>
      </c>
      <c r="I62" s="6">
        <v>2</v>
      </c>
      <c r="J62" s="6">
        <v>4</v>
      </c>
      <c r="K62" s="9">
        <f t="shared" si="0"/>
        <v>3.5</v>
      </c>
      <c r="L62" s="9">
        <f t="shared" si="1"/>
        <v>0</v>
      </c>
    </row>
    <row r="63" spans="1:12" x14ac:dyDescent="0.2">
      <c r="A63" s="10">
        <v>62</v>
      </c>
      <c r="B63" s="10">
        <v>42</v>
      </c>
      <c r="C63" s="11" t="s">
        <v>46</v>
      </c>
      <c r="D63" s="11" t="s">
        <v>178</v>
      </c>
      <c r="E63" s="10">
        <v>1311</v>
      </c>
      <c r="F63" s="12" t="s">
        <v>108</v>
      </c>
      <c r="G63" s="10">
        <v>3</v>
      </c>
      <c r="H63" s="10">
        <v>3</v>
      </c>
      <c r="I63" s="10">
        <v>3</v>
      </c>
      <c r="J63" s="10">
        <v>3</v>
      </c>
      <c r="K63" s="13">
        <f t="shared" si="0"/>
        <v>3</v>
      </c>
      <c r="L63" s="13">
        <f t="shared" si="1"/>
        <v>0</v>
      </c>
    </row>
    <row r="64" spans="1:12" x14ac:dyDescent="0.2">
      <c r="G64" s="15"/>
      <c r="H64" s="15"/>
      <c r="I64" s="15"/>
      <c r="J64" s="15"/>
    </row>
    <row r="65" spans="1:1" x14ac:dyDescent="0.2">
      <c r="A65" s="14" t="s">
        <v>201</v>
      </c>
    </row>
    <row r="66" spans="1:1" x14ac:dyDescent="0.2">
      <c r="A66" s="14" t="s">
        <v>199</v>
      </c>
    </row>
  </sheetData>
  <conditionalFormatting sqref="L2:L63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2017-04-02T09:01:29Z</dcterms:created>
  <dcterms:modified xsi:type="dcterms:W3CDTF">2017-04-03T04:10:44Z</dcterms:modified>
</cp:coreProperties>
</file>